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DISCIPLINA FINANCIERA 2303\"/>
    </mc:Choice>
  </mc:AlternateContent>
  <xr:revisionPtr revIDLastSave="0" documentId="8_{756DA62E-3D3B-4372-9AE0-2702D49342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D59" i="1"/>
  <c r="D57" i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<sst xmlns="http://schemas.openxmlformats.org/spreadsheetml/2006/main" count="65" uniqueCount="45">
  <si>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</si>
  <si>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</si>
  <si>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</si>
  <si>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</si>
  <si>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</si>
  <si>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</si>
  <si>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</si>
  <si>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</si>
  <si>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</si>
  <si>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</si>
  <si>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</si>
  <si>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</si>
  <si>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</si>
  <si>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</si>
  <si>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</si>
  <si>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</si>
  <si>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</si>
  <si>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</si>
  <si>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</si>
  <si>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</si>
  <si>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</si>
  <si>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</si>
  <si>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</si>
  <si>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</si>
  <si>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</si>
  <si>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</si>
  <si>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</si>
  <si>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</si>
  <si>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</si>
  <si>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</si>
  <si>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</si>
  <si>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</si>
  <si>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</si>
  <si>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</si>
  <si>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</si>
  <si>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</si>
  <si>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</si>
  <si>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</si>
  <si>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</si>
  <si>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</si>
  <si>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</si>
  <si>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</si>
  <si>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</si>
  <si>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Santiago Maravatío, Guanajuato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</si>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</sst>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5" fillId="0" borderId="11" xfId="1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activeCell="A2" sqref="A2:D2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25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25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25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25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0">
        <f>SUM(B9:B11)</f>
        <v>107689844</v>
      </c>
      <c r="C8" s="20">
        <f>SUM(C9:C11)</f>
        <v>94622289.310000002</v>
      </c>
      <c r="D8" s="20">
        <f>SUM(D9:D11)</f>
        <v>94622289.310000002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6">
        <v>70815000</v>
      </c>
      <c r="C9" s="36">
        <v>56713288.200000003</v>
      </c>
      <c r="D9" s="36">
        <v>56713288.200000003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6">
        <v>40374844</v>
      </c>
      <c r="C10" s="36">
        <v>41409001.109999999</v>
      </c>
      <c r="D10" s="36">
        <v>41409001.109999999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1">
        <f>B44</f>
        <v>-3500000</v>
      </c>
      <c r="C11" s="21">
        <f>C44</f>
        <v>-3500000</v>
      </c>
      <c r="D11" s="21">
        <f>D44</f>
        <v>-3500000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0">
        <f>SUM(B14:B15)</f>
        <v>107689844</v>
      </c>
      <c r="C13" s="20">
        <f t="shared" ref="C13:D13" si="0">SUM(C14:C15)</f>
        <v>79144288.400000006</v>
      </c>
      <c r="D13" s="20">
        <f t="shared" si="0"/>
        <v>78470610.039999992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6">
        <v>67315000</v>
      </c>
      <c r="C14" s="36">
        <v>52109469.689999998</v>
      </c>
      <c r="D14" s="36">
        <v>51829976.439999998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6">
        <v>40374844</v>
      </c>
      <c r="C15" s="36">
        <v>27034818.710000001</v>
      </c>
      <c r="D15" s="36">
        <v>26640633.600000001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3">
        <v>0</v>
      </c>
      <c r="C17" s="20">
        <f>C18+C19</f>
        <v>-7821411.1999999993</v>
      </c>
      <c r="D17" s="20">
        <f>D18+D19</f>
        <v>-7821411.1999999993</v>
      </c>
    </row>
    <row r="18" spans="1:4" x14ac:dyDescent="0.25">
      <c r="A18" s="3" t="s">
        <v>15</v>
      </c>
      <c r="B18" s="24">
        <v>0</v>
      </c>
      <c r="C18" s="36">
        <v>3480918.98</v>
      </c>
      <c r="D18" s="36">
        <v>3480918.98</v>
      </c>
    </row>
    <row r="19" spans="1:4" x14ac:dyDescent="0.25">
      <c r="A19" s="3" t="s">
        <v>16</v>
      </c>
      <c r="B19" s="24">
        <v>0</v>
      </c>
      <c r="C19" s="36">
        <v>-11302330.18</v>
      </c>
      <c r="D19" s="36">
        <v>-11302330.18</v>
      </c>
    </row>
    <row r="20" spans="1:4" x14ac:dyDescent="0.25">
      <c r="A20" s="9"/>
      <c r="B20" s="22"/>
      <c r="C20" s="22"/>
      <c r="D20" s="22"/>
    </row>
    <row r="21" spans="1:4" x14ac:dyDescent="0.25">
      <c r="A21" s="5" t="s">
        <v>17</v>
      </c>
      <c r="B21" s="20">
        <f>B8-B13+B17</f>
        <v>0</v>
      </c>
      <c r="C21" s="20">
        <f>C8-C13+C17</f>
        <v>7656589.7099999972</v>
      </c>
      <c r="D21" s="20">
        <f>D8-D13+D17</f>
        <v>8330268.0700000115</v>
      </c>
    </row>
    <row r="22" spans="1:4" x14ac:dyDescent="0.25">
      <c r="A22" s="5"/>
      <c r="B22" s="22"/>
      <c r="C22" s="22"/>
      <c r="D22" s="22"/>
    </row>
    <row r="23" spans="1:4" x14ac:dyDescent="0.25">
      <c r="A23" s="5" t="s">
        <v>18</v>
      </c>
      <c r="B23" s="20">
        <f>B21-B11</f>
        <v>3500000</v>
      </c>
      <c r="C23" s="20">
        <f>C21-C11</f>
        <v>11156589.709999997</v>
      </c>
      <c r="D23" s="20">
        <f>D21-D11</f>
        <v>11830268.070000011</v>
      </c>
    </row>
    <row r="24" spans="1:4" x14ac:dyDescent="0.25">
      <c r="A24" s="5"/>
      <c r="B24" s="25"/>
      <c r="C24" s="25"/>
      <c r="D24" s="25"/>
    </row>
    <row r="25" spans="1:4" x14ac:dyDescent="0.25">
      <c r="A25" s="12" t="s">
        <v>19</v>
      </c>
      <c r="B25" s="20">
        <f>B23-B17</f>
        <v>3500000</v>
      </c>
      <c r="C25" s="20">
        <f>C23-C17</f>
        <v>18978000.909999996</v>
      </c>
      <c r="D25" s="20">
        <f>D23-D17</f>
        <v>19651679.270000011</v>
      </c>
    </row>
    <row r="26" spans="1:4" x14ac:dyDescent="0.25">
      <c r="A26" s="13"/>
      <c r="B26" s="26"/>
      <c r="C26" s="26"/>
      <c r="D26" s="26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27">
        <f>SUM(B30:B31)</f>
        <v>163800</v>
      </c>
      <c r="C29" s="27">
        <f>SUM(C30:C31)</f>
        <v>139230</v>
      </c>
      <c r="D29" s="27">
        <f>SUM(D30:D31)</f>
        <v>139230</v>
      </c>
    </row>
    <row r="30" spans="1:4" x14ac:dyDescent="0.25">
      <c r="A30" s="3" t="s">
        <v>24</v>
      </c>
      <c r="B30" s="52">
        <v>163800</v>
      </c>
      <c r="C30" s="52">
        <v>139230</v>
      </c>
      <c r="D30" s="52">
        <v>139230</v>
      </c>
    </row>
    <row r="31" spans="1:4" x14ac:dyDescent="0.25">
      <c r="A31" s="3" t="s">
        <v>25</v>
      </c>
      <c r="B31" s="52">
        <v>0</v>
      </c>
      <c r="C31" s="52">
        <v>0</v>
      </c>
      <c r="D31" s="52">
        <v>0</v>
      </c>
    </row>
    <row r="32" spans="1:4" x14ac:dyDescent="0.25">
      <c r="A32" s="4"/>
      <c r="B32" s="28"/>
      <c r="C32" s="28"/>
      <c r="D32" s="28"/>
    </row>
    <row r="33" spans="1:4" x14ac:dyDescent="0.25">
      <c r="A33" s="5" t="s">
        <v>26</v>
      </c>
      <c r="B33" s="27">
        <f>B25+B29</f>
        <v>3663800</v>
      </c>
      <c r="C33" s="27">
        <f>C25+C29</f>
        <v>19117230.909999996</v>
      </c>
      <c r="D33" s="27">
        <f>D25+D29</f>
        <v>19790909.270000011</v>
      </c>
    </row>
    <row r="34" spans="1:4" x14ac:dyDescent="0.25">
      <c r="A34" s="6"/>
      <c r="B34" s="33"/>
      <c r="C34" s="33"/>
      <c r="D34" s="33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25">
      <c r="A38" s="3" t="s">
        <v>29</v>
      </c>
      <c r="B38" s="52">
        <v>0</v>
      </c>
      <c r="C38" s="52">
        <v>0</v>
      </c>
      <c r="D38" s="52">
        <v>0</v>
      </c>
    </row>
    <row r="39" spans="1:4" x14ac:dyDescent="0.25">
      <c r="A39" s="3" t="s">
        <v>30</v>
      </c>
      <c r="B39" s="52">
        <v>0</v>
      </c>
      <c r="C39" s="52">
        <v>0</v>
      </c>
      <c r="D39" s="52">
        <v>0</v>
      </c>
    </row>
    <row r="40" spans="1:4" x14ac:dyDescent="0.25">
      <c r="A40" s="5" t="s">
        <v>31</v>
      </c>
      <c r="B40" s="27">
        <f>SUM(B41:B42)</f>
        <v>3500000</v>
      </c>
      <c r="C40" s="27">
        <f>SUM(C41:C42)</f>
        <v>3500000</v>
      </c>
      <c r="D40" s="27">
        <f>SUM(D41:D42)</f>
        <v>3500000</v>
      </c>
    </row>
    <row r="41" spans="1:4" x14ac:dyDescent="0.25">
      <c r="A41" s="3" t="s">
        <v>32</v>
      </c>
      <c r="B41" s="52">
        <v>3500000</v>
      </c>
      <c r="C41" s="52">
        <v>3500000</v>
      </c>
      <c r="D41" s="52">
        <v>3500000</v>
      </c>
    </row>
    <row r="42" spans="1:4" x14ac:dyDescent="0.25">
      <c r="A42" s="3" t="s">
        <v>33</v>
      </c>
      <c r="B42" s="52">
        <v>0</v>
      </c>
      <c r="C42" s="52">
        <v>0</v>
      </c>
      <c r="D42" s="52">
        <v>0</v>
      </c>
    </row>
    <row r="43" spans="1:4" x14ac:dyDescent="0.25">
      <c r="A43" s="4"/>
      <c r="B43" s="28"/>
      <c r="C43" s="28"/>
      <c r="D43" s="28"/>
    </row>
    <row r="44" spans="1:4" x14ac:dyDescent="0.25">
      <c r="A44" s="5" t="s">
        <v>34</v>
      </c>
      <c r="B44" s="27">
        <f>B37-B40</f>
        <v>-3500000</v>
      </c>
      <c r="C44" s="27">
        <f>C37-C40</f>
        <v>-3500000</v>
      </c>
      <c r="D44" s="27">
        <f>D37-D40</f>
        <v>-3500000</v>
      </c>
    </row>
    <row r="45" spans="1:4" x14ac:dyDescent="0.25">
      <c r="A45" s="17"/>
      <c r="B45" s="34"/>
      <c r="C45" s="34"/>
      <c r="D45" s="34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50">
        <v>70815000</v>
      </c>
      <c r="C48" s="50">
        <v>56713288.200000003</v>
      </c>
      <c r="D48" s="50">
        <v>56713288.200000003</v>
      </c>
    </row>
    <row r="49" spans="1:4" x14ac:dyDescent="0.25">
      <c r="A49" s="15" t="s">
        <v>36</v>
      </c>
      <c r="B49" s="27">
        <f>B50-B51</f>
        <v>-3500000</v>
      </c>
      <c r="C49" s="27">
        <f>C50-C51</f>
        <v>-3500000</v>
      </c>
      <c r="D49" s="27">
        <f>D50-D51</f>
        <v>-3500000</v>
      </c>
    </row>
    <row r="50" spans="1:4" x14ac:dyDescent="0.25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25">
      <c r="A51" s="16" t="s">
        <v>32</v>
      </c>
      <c r="B51" s="52">
        <v>3500000</v>
      </c>
      <c r="C51" s="52">
        <v>3500000</v>
      </c>
      <c r="D51" s="52">
        <v>3500000</v>
      </c>
    </row>
    <row r="52" spans="1:4" x14ac:dyDescent="0.25">
      <c r="A52" s="4"/>
      <c r="B52" s="28"/>
      <c r="C52" s="28"/>
      <c r="D52" s="28"/>
    </row>
    <row r="53" spans="1:4" x14ac:dyDescent="0.25">
      <c r="A53" s="3" t="s">
        <v>12</v>
      </c>
      <c r="B53" s="52">
        <v>67315000</v>
      </c>
      <c r="C53" s="52">
        <v>52109469.689999998</v>
      </c>
      <c r="D53" s="52">
        <v>51829976.439999998</v>
      </c>
    </row>
    <row r="54" spans="1:4" x14ac:dyDescent="0.25">
      <c r="A54" s="4"/>
      <c r="B54" s="28"/>
      <c r="C54" s="28"/>
      <c r="D54" s="28"/>
    </row>
    <row r="55" spans="1:4" x14ac:dyDescent="0.25">
      <c r="A55" s="3" t="s">
        <v>15</v>
      </c>
      <c r="B55" s="29"/>
      <c r="C55" s="52">
        <v>3480918.98</v>
      </c>
      <c r="D55" s="52">
        <v>3480918.98</v>
      </c>
    </row>
    <row r="56" spans="1:4" x14ac:dyDescent="0.25">
      <c r="A56" s="4"/>
      <c r="B56" s="28"/>
      <c r="C56" s="28"/>
      <c r="D56" s="28"/>
    </row>
    <row r="57" spans="1:4" ht="30" x14ac:dyDescent="0.25">
      <c r="A57" s="12" t="s">
        <v>37</v>
      </c>
      <c r="B57" s="27">
        <f>B48+B49-B53+B55</f>
        <v>0</v>
      </c>
      <c r="C57" s="27">
        <f>C48+C49-C53+C55</f>
        <v>4584737.4900000058</v>
      </c>
      <c r="D57" s="27">
        <f>D48+D49-D53+D55</f>
        <v>4864230.7400000058</v>
      </c>
    </row>
    <row r="58" spans="1:4" x14ac:dyDescent="0.25">
      <c r="A58" s="7"/>
      <c r="B58" s="30"/>
      <c r="C58" s="30"/>
      <c r="D58" s="30"/>
    </row>
    <row r="59" spans="1:4" x14ac:dyDescent="0.25">
      <c r="A59" s="12" t="s">
        <v>38</v>
      </c>
      <c r="B59" s="27">
        <f>B57-B49</f>
        <v>3500000</v>
      </c>
      <c r="C59" s="27">
        <f>C57-C49</f>
        <v>8084737.4900000058</v>
      </c>
      <c r="D59" s="27">
        <f>D57-D49</f>
        <v>8364230.7400000058</v>
      </c>
    </row>
    <row r="60" spans="1:4" x14ac:dyDescent="0.25">
      <c r="A60" s="6"/>
      <c r="B60" s="34"/>
      <c r="C60" s="34"/>
      <c r="D60" s="34"/>
    </row>
    <row r="61" spans="1:4" x14ac:dyDescent="0.25">
      <c r="A61" s="1"/>
      <c r="B61" s="35"/>
      <c r="C61" s="35"/>
      <c r="D61" s="35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1">
        <v>40374844</v>
      </c>
      <c r="C63" s="51">
        <v>41409001.109999999</v>
      </c>
      <c r="D63" s="51">
        <v>41409001.109999999</v>
      </c>
    </row>
    <row r="64" spans="1:4" ht="30" x14ac:dyDescent="0.25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25">
      <c r="A65" s="16" t="s">
        <v>30</v>
      </c>
      <c r="B65" s="36">
        <v>0</v>
      </c>
      <c r="C65" s="36">
        <v>0</v>
      </c>
      <c r="D65" s="36">
        <v>0</v>
      </c>
    </row>
    <row r="66" spans="1:4" x14ac:dyDescent="0.25">
      <c r="A66" s="16" t="s">
        <v>33</v>
      </c>
      <c r="B66" s="36">
        <v>0</v>
      </c>
      <c r="C66" s="36">
        <v>0</v>
      </c>
      <c r="D66" s="36">
        <v>0</v>
      </c>
    </row>
    <row r="67" spans="1:4" x14ac:dyDescent="0.25">
      <c r="A67" s="4"/>
      <c r="B67" s="22"/>
      <c r="C67" s="22"/>
      <c r="D67" s="22"/>
    </row>
    <row r="68" spans="1:4" x14ac:dyDescent="0.25">
      <c r="A68" s="3" t="s">
        <v>40</v>
      </c>
      <c r="B68" s="36">
        <v>40374844</v>
      </c>
      <c r="C68" s="36">
        <v>27034818.710000001</v>
      </c>
      <c r="D68" s="36">
        <v>26640633.600000001</v>
      </c>
    </row>
    <row r="69" spans="1:4" x14ac:dyDescent="0.25">
      <c r="A69" s="4"/>
      <c r="B69" s="22"/>
      <c r="C69" s="22"/>
      <c r="D69" s="22"/>
    </row>
    <row r="70" spans="1:4" x14ac:dyDescent="0.25">
      <c r="A70" s="3" t="s">
        <v>16</v>
      </c>
      <c r="B70" s="31">
        <v>0</v>
      </c>
      <c r="C70" s="36">
        <v>-11302330.18</v>
      </c>
      <c r="D70" s="36">
        <v>-11302330.18</v>
      </c>
    </row>
    <row r="71" spans="1:4" x14ac:dyDescent="0.25">
      <c r="A71" s="4"/>
      <c r="B71" s="22"/>
      <c r="C71" s="22"/>
      <c r="D71" s="22"/>
    </row>
    <row r="72" spans="1:4" ht="30" x14ac:dyDescent="0.25">
      <c r="A72" s="12" t="s">
        <v>41</v>
      </c>
      <c r="B72" s="20">
        <f>B63+B64-B68+B70</f>
        <v>0</v>
      </c>
      <c r="C72" s="20">
        <f>C63+C64-C68+C70</f>
        <v>3071852.2199999988</v>
      </c>
      <c r="D72" s="20">
        <f>D63+D64-D68+D70</f>
        <v>3466037.3299999982</v>
      </c>
    </row>
    <row r="73" spans="1:4" x14ac:dyDescent="0.25">
      <c r="A73" s="4"/>
      <c r="B73" s="22"/>
      <c r="C73" s="22"/>
      <c r="D73" s="22"/>
    </row>
    <row r="74" spans="1:4" x14ac:dyDescent="0.25">
      <c r="A74" s="12" t="s">
        <v>42</v>
      </c>
      <c r="B74" s="20">
        <f>B72-B64</f>
        <v>0</v>
      </c>
      <c r="C74" s="20">
        <f>C72-C64</f>
        <v>3071852.2199999988</v>
      </c>
      <c r="D74" s="20">
        <f>D72-D64</f>
        <v>3466037.3299999982</v>
      </c>
    </row>
    <row r="75" spans="1:4" x14ac:dyDescent="0.25">
      <c r="A75" s="6"/>
      <c r="B75" s="32"/>
      <c r="C75" s="32"/>
      <c r="D75" s="32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2018-11-21T17:29:53Z</dcterms:created>
  <dcterms:modified xsi:type="dcterms:W3CDTF">2023-11-09T20:52:06Z</dcterms:modified>
</cp:coreProperties>
</file>